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9"/>
  <workbookPr/>
  <mc:AlternateContent xmlns:mc="http://schemas.openxmlformats.org/markup-compatibility/2006">
    <mc:Choice Requires="x15">
      <x15ac:absPath xmlns:x15ac="http://schemas.microsoft.com/office/spreadsheetml/2010/11/ac" url="\\192.168.100.117\исполнительный аппарат\ПТО\Тех. задания\2024\10_Октябрь\Корректировка\Реконструкция КТП-250 кВА Чайка\"/>
    </mc:Choice>
  </mc:AlternateContent>
  <xr:revisionPtr revIDLastSave="0" documentId="13_ncr:1_{F7A80AE2-59D0-40E0-9D34-6475823B2F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ТП СНТ Чайка - Ведомость объем" sheetId="1" r:id="rId1"/>
  </sheets>
  <definedNames>
    <definedName name="_xlnm.Print_Titles" localSheetId="0">'КТП СНТ Чайка - Ведомость объем'!$10:$10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4" i="1" l="1"/>
  <c r="A93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3" i="1"/>
  <c r="A72" i="1"/>
  <c r="A71" i="1"/>
  <c r="A70" i="1"/>
  <c r="A69" i="1"/>
  <c r="A68" i="1"/>
  <c r="A67" i="1"/>
  <c r="A65" i="1"/>
  <c r="A64" i="1"/>
  <c r="A63" i="1"/>
  <c r="A62" i="1"/>
  <c r="A60" i="1"/>
  <c r="A59" i="1"/>
  <c r="A58" i="1"/>
  <c r="A57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1" i="1"/>
  <c r="A20" i="1"/>
  <c r="A19" i="1"/>
  <c r="A18" i="1"/>
  <c r="A17" i="1"/>
  <c r="A16" i="1"/>
  <c r="A15" i="1"/>
  <c r="A14" i="1"/>
  <c r="A13" i="1"/>
  <c r="A12" i="1"/>
</calcChain>
</file>

<file path=xl/sharedStrings.xml><?xml version="1.0" encoding="utf-8"?>
<sst xmlns="http://schemas.openxmlformats.org/spreadsheetml/2006/main" count="406" uniqueCount="212">
  <si>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</si>
  <si>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</si>
  <si>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</si>
  <si>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</si>
  <si>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</si>
  <si>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</si>
  <si>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</si>
  <si>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</si>
  <si>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Демонтаж.</t>
  </si>
  <si>
    <t>1</t>
  </si>
  <si>
    <t>Демонтаж металлических оград по железобетонным столбам без цоколя из сетчатых панелей высотой до 2,2 м</t>
  </si>
  <si>
    <t>100 м ограды</t>
  </si>
  <si>
    <t xml:space="preserve">1 </t>
  </si>
  <si>
    <t>2</t>
  </si>
  <si>
    <t>Демонтаж. Установка разъединителей с помощью механизмов</t>
  </si>
  <si>
    <t>1 компл.</t>
  </si>
  <si>
    <t xml:space="preserve"> </t>
  </si>
  <si>
    <t>3</t>
  </si>
  <si>
    <t>Демонтаж оборудования для комплектных трансформаторных подстанций киоскового типа тупиковых подстанций с воздушными вводами</t>
  </si>
  <si>
    <t>1 подстанция</t>
  </si>
  <si>
    <t>4</t>
  </si>
  <si>
    <t>Демонтаж фундаментов для комплектных трансформаторных подстанций киоскового типа с вертикальной заделкой в грунт 4-х стоек</t>
  </si>
  <si>
    <t>5</t>
  </si>
  <si>
    <t>Трансформатор напряжением до 10 кВ, трехфазный
применительно</t>
  </si>
  <si>
    <t>1 шт.</t>
  </si>
  <si>
    <t>6</t>
  </si>
  <si>
    <t>Демонтаж 3-х проводов ВЛ 6-10 кВ</t>
  </si>
  <si>
    <t>1 опора (3 провода)</t>
  </si>
  <si>
    <t>7</t>
  </si>
  <si>
    <t>Демонтаж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</si>
  <si>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</si>
  <si>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8</t>
  </si>
  <si>
    <t>Погрузочные работы при автомобильных перевозках: металлических конструкций массой от 1 до 3 т</t>
  </si>
  <si>
    <t>1 т груза</t>
  </si>
  <si>
    <t>9</t>
  </si>
  <si>
    <t>Перевозка грузов автомобилями-самосвалами грузоподъемностью 10 т, работающих вне карьера, на расстояние: до 90 км I класс груза</t>
  </si>
  <si>
    <t>10</t>
  </si>
  <si>
    <t>Прибор или аппарат /Автоматич. выключатель/</t>
  </si>
  <si>
    <t>Раздел 2. Монтажные работы</t>
  </si>
  <si>
    <t>КТП</t>
  </si>
  <si>
    <t>11</t>
  </si>
  <si>
    <t>Разработка грунта вручную в траншеях глубиной до 2 м без креплений с откосами, группа грунтов 2</t>
  </si>
  <si>
    <t>100 м3 грунта</t>
  </si>
  <si>
    <t xml:space="preserve">(11,7*0,2) / 100 </t>
  </si>
  <si>
    <t>12</t>
  </si>
  <si>
    <t>Устройство основания под фундаменты гравийного</t>
  </si>
  <si>
    <t>1 м3 основания</t>
  </si>
  <si>
    <t xml:space="preserve">11,7*0,1 </t>
  </si>
  <si>
    <t>13</t>
  </si>
  <si>
    <t>Устройство основания под фундаменты песчаного</t>
  </si>
  <si>
    <t>14</t>
  </si>
  <si>
    <t>Устройство фундаментов для комплектных трансформаторных подстанций киоскового типа с укладкой на горизонтальную поверхность 4-х лежней</t>
  </si>
  <si>
    <t>15</t>
  </si>
  <si>
    <t>Монтаж мелких металлоконструкций массой до 10 кг (обвязка фундамента)</t>
  </si>
  <si>
    <t>1 т металлоконструкций</t>
  </si>
  <si>
    <t xml:space="preserve">8,61*9,64/1000 </t>
  </si>
  <si>
    <t>16</t>
  </si>
  <si>
    <t>Сталь угловая равнополочная, марка стали Ст3сп, шириной полок 75-90 мм</t>
  </si>
  <si>
    <t>т</t>
  </si>
  <si>
    <t>17</t>
  </si>
  <si>
    <t>Установка оборудования для комплектных трансформаторных подстанций киоскового типа тупиковых подстанций с воздушными вводами</t>
  </si>
  <si>
    <t>18</t>
  </si>
  <si>
    <t>19</t>
  </si>
  <si>
    <t>Выключатели автоматические ВА-100А</t>
  </si>
  <si>
    <t>шт.</t>
  </si>
  <si>
    <t>20</t>
  </si>
  <si>
    <t>Измерение сопротивления растеканию тока контура с диагональю до 20 м</t>
  </si>
  <si>
    <t>1 измерение</t>
  </si>
  <si>
    <t>21</t>
  </si>
  <si>
    <t>Спуск, петля или перемычка, сечение провода до 300 мм2, количество проводов в фазе - 1</t>
  </si>
  <si>
    <t>1 спуск, петля или перемычка (3 фазы)</t>
  </si>
  <si>
    <t>22</t>
  </si>
  <si>
    <t>Установка разъединителей с помощью механизмов</t>
  </si>
  <si>
    <t>23</t>
  </si>
  <si>
    <t>Подвеска проводов ВЛ 6-10 кВ в населенной местности сечением свыше 35 мм2 с помощью механизмов</t>
  </si>
  <si>
    <t>1 км линии (3 провода) при 10 опорах</t>
  </si>
  <si>
    <t>24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</si>
  <si>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</si>
  <si>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25</t>
  </si>
  <si>
    <t>Комплект для простого анкерного крепления ЕА1500-3 в составе: кронштейн CS10.3, зажим РА1500</t>
  </si>
  <si>
    <t>компл.</t>
  </si>
  <si>
    <t>26</t>
  </si>
  <si>
    <t>Комплект промежуточной подвески (СИП) ES 1500E</t>
  </si>
  <si>
    <t>27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</si>
  <si>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</si>
  <si>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28</t>
  </si>
  <si>
    <t>Скрепа размером 20 мм NC20 (СИП)</t>
  </si>
  <si>
    <t>29</t>
  </si>
  <si>
    <t>Присоединение к зажимам жил проводов или кабелей сечением до 70 мм2</t>
  </si>
  <si>
    <t>100 шт.</t>
  </si>
  <si>
    <t>30</t>
  </si>
  <si>
    <t>Присоединение к зажимам жил проводов или кабелей сечением до 16 мм2</t>
  </si>
  <si>
    <t>31</t>
  </si>
  <si>
    <t>Установка металлических оград по железобетонным столбам без цоколя из сетчатых панелей высотой до 2,2 м</t>
  </si>
  <si>
    <t>32</t>
  </si>
  <si>
    <t>Конструктивные элементы вспомогательного назначения с преобладанием профильного проката собираемые из двух и более деталей, с отверстиями и без отверстий, соединяемые на сварке</t>
  </si>
  <si>
    <t>33</t>
  </si>
  <si>
    <t>Панели металлические сетчатые</t>
  </si>
  <si>
    <t>м2</t>
  </si>
  <si>
    <t>34</t>
  </si>
  <si>
    <t>Бетон тяжелый, крупность заполнителя 10 мм, класс В7,5 (М100)</t>
  </si>
  <si>
    <t>м3</t>
  </si>
  <si>
    <t>35</t>
  </si>
  <si>
    <t>Кирпич керамический одинарный, размером 250х120х65 мм, марка 100</t>
  </si>
  <si>
    <t>1000 шт.</t>
  </si>
  <si>
    <t>36</t>
  </si>
  <si>
    <t>Сетка плетеная из проволоки диаметром 1,2 мм без покрытия, 10х10 мм</t>
  </si>
  <si>
    <t>37</t>
  </si>
  <si>
    <t>Трубы стальные прямоугольные из стали марки ст1-3сп/пс размером 40х20 мм, толщина стенки 2 мм</t>
  </si>
  <si>
    <t xml:space="preserve">4*2,42/1000 </t>
  </si>
  <si>
    <t>38</t>
  </si>
  <si>
    <t>Трубы стальные квадратные (ГОСТ 8639-82) размером 60х60 мм, толщина стенки 3,5 мм</t>
  </si>
  <si>
    <t>м</t>
  </si>
  <si>
    <t>39</t>
  </si>
  <si>
    <t>Огрунтовка металлических поверхностей за один раз грунтовкой ГФ-021</t>
  </si>
  <si>
    <t>100 м2 окрашиваемой поверхности</t>
  </si>
  <si>
    <t xml:space="preserve">(3,07+2,25+1,85+2,99) / 100 </t>
  </si>
  <si>
    <t>40</t>
  </si>
  <si>
    <t>Окраска металлических огрунтованных поверхностей эмалью ПФ-115</t>
  </si>
  <si>
    <t>41</t>
  </si>
  <si>
    <t>Эмаль ПФ-115 серая</t>
  </si>
  <si>
    <t>42</t>
  </si>
  <si>
    <t>Грунт-эмаль "Спецназ"</t>
  </si>
  <si>
    <t>кг</t>
  </si>
  <si>
    <t xml:space="preserve">10,16*0,15 </t>
  </si>
  <si>
    <t>Погрузо-разгрузочные работы КТП</t>
  </si>
  <si>
    <t>43</t>
  </si>
  <si>
    <t>Погрузочные работы при автомобильных перевозках: металлических конструкций массой до 1 т</t>
  </si>
  <si>
    <t xml:space="preserve">(443+680)/1000 </t>
  </si>
  <si>
    <t>44</t>
  </si>
  <si>
    <t>Перевозка грузов автомобилями-самосвалами грузоподъемностью 10 т, работающих вне карьера, на расстояние: до 99 км I класс груза</t>
  </si>
  <si>
    <t>45</t>
  </si>
  <si>
    <t>Погрузочные работы при автомобильных перевозках: изделий из сборного железобетона, бетона, керамзитобетона массой до 3 т</t>
  </si>
  <si>
    <t xml:space="preserve">(1,96*2+0,96*2+0,47*2) </t>
  </si>
  <si>
    <t>46</t>
  </si>
  <si>
    <t>Заземление</t>
  </si>
  <si>
    <t>47</t>
  </si>
  <si>
    <t xml:space="preserve">(0,3*0,5*36) / 100 </t>
  </si>
  <si>
    <t>48</t>
  </si>
  <si>
    <t>Заземлитель горизонтальный из стали полосовой сечением 160 мм2</t>
  </si>
  <si>
    <t>100 м</t>
  </si>
  <si>
    <t>49</t>
  </si>
  <si>
    <t>Заземлитель вертикальный из угловой стали размером 50х50х5 мм</t>
  </si>
  <si>
    <t>10 шт.</t>
  </si>
  <si>
    <t>50</t>
  </si>
  <si>
    <t>Засыпка вручную траншей, пазух котлованов и ям, группа грунтов 1</t>
  </si>
  <si>
    <t>Раздел 3. ПНР</t>
  </si>
  <si>
    <t>51</t>
  </si>
  <si>
    <t>52</t>
  </si>
  <si>
    <t>Замер полного сопротивления цепи «фаза-нуль»</t>
  </si>
  <si>
    <t>1 токоприемник</t>
  </si>
  <si>
    <t>53</t>
  </si>
  <si>
    <t>Проверка наличия цепи между заземлителями и заземленными элементами</t>
  </si>
  <si>
    <t>100 точек</t>
  </si>
  <si>
    <t>54</t>
  </si>
  <si>
    <t>Разъединитель трехполюсный напряжением до 20 кВ</t>
  </si>
  <si>
    <t>55</t>
  </si>
  <si>
    <t>Испытание сборных и соединительных шин напряжением до 11 кВ</t>
  </si>
  <si>
    <t>1 испытание</t>
  </si>
  <si>
    <t>56</t>
  </si>
  <si>
    <t>Выключатель нагрузки напряжением до 11 кВ</t>
  </si>
  <si>
    <t>57</t>
  </si>
  <si>
    <t>Испытание элементов ограничителей перенапряжения напряжением до 75 кВ</t>
  </si>
  <si>
    <t>Раздел 4. Давальческие материалы и оборудование</t>
  </si>
  <si>
    <t>58</t>
  </si>
  <si>
    <t>КТП-В/ВК-250/10/0,4 У1 с ТМГ</t>
  </si>
  <si>
    <t>59</t>
  </si>
  <si>
    <t>Разъединитель РЛК 10/400 УХЛ1</t>
  </si>
  <si>
    <t>60</t>
  </si>
  <si>
    <t>Блок ФБС 24-6-6</t>
  </si>
  <si>
    <t>61</t>
  </si>
  <si>
    <t>Блок ФБС 12-6-6</t>
  </si>
  <si>
    <t>62</t>
  </si>
  <si>
    <t>Блок ФБС 9-4-6</t>
  </si>
  <si>
    <t>63</t>
  </si>
  <si>
    <t>Провод СИП-2 3х70+1х70+1х16</t>
  </si>
  <si>
    <t>64</t>
  </si>
  <si>
    <t>Провод СИП-3 1х70-20</t>
  </si>
  <si>
    <t>65</t>
  </si>
  <si>
    <t>Изолятор ШФ-20Г</t>
  </si>
  <si>
    <t>66</t>
  </si>
  <si>
    <t>Колпачок К-7</t>
  </si>
  <si>
    <t>67</t>
  </si>
  <si>
    <t>Вязка спиральная СВ 70</t>
  </si>
  <si>
    <t>68</t>
  </si>
  <si>
    <t>Зажим прокалывающий P70 (СТ25-150Р)</t>
  </si>
  <si>
    <t>69</t>
  </si>
  <si>
    <t>Зажим аппаратный А2А-70-7</t>
  </si>
  <si>
    <t>70</t>
  </si>
  <si>
    <t>Зажим ответвительный RPN 150 (ORP150 или RP150)</t>
  </si>
  <si>
    <t>71</t>
  </si>
  <si>
    <t>Кронштейн анкерный CS10.3 (РA1500)</t>
  </si>
  <si>
    <t>72</t>
  </si>
  <si>
    <t>Бандажная лента СОТ 37</t>
  </si>
  <si>
    <t>73</t>
  </si>
  <si>
    <t>Скрепа бандажная СОТ36</t>
  </si>
  <si>
    <t>74</t>
  </si>
  <si>
    <t>Наконечник CPTAUR 16</t>
  </si>
  <si>
    <t>Раздел 5. Материалы</t>
  </si>
  <si>
    <t>75</t>
  </si>
  <si>
    <t>Зажим анкерный РА1500</t>
  </si>
  <si>
    <t>76</t>
  </si>
  <si>
    <t>Наконечник CPTAUR 70</t>
  </si>
  <si>
    <t>Составил:</t>
  </si>
  <si>
    <t/>
  </si>
  <si>
    <t>[должность, подпись (инициалы, фамилия)]</t>
  </si>
  <si>
    <t>Проверил:</t>
  </si>
  <si>
    <t>Утверждаю:</t>
  </si>
  <si>
    <t>Генеральный директор АО «ЯрЭСК»</t>
  </si>
  <si>
    <t>____________ В.В. Плещев</t>
  </si>
  <si>
    <t>«___» __________ 2024 г.</t>
  </si>
  <si>
    <t>Реконструкция КТП-250кВА "Чайка" от ВЛ-10кВ №1 ПС "Глебово"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</si>
</sst>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0000"/>
    <numFmt numFmtId="167" formatCode="0.0"/>
    <numFmt numFmtId="168" formatCode="0.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1"/>
  <sheetViews>
    <sheetView tabSelected="1" workbookViewId="0">
      <selection activeCell="A7" sqref="A7:H7"/>
    </sheetView>
  </sheetViews>
  <sheetFormatPr defaultColWidth="9.140625" defaultRowHeight="11.25" x14ac:dyDescent="0.2"/>
  <cols>
    <col min="1" max="1" width="5.7109375" style="1" customWidth="1"/>
    <col min="2" max="2" width="5.7109375" style="2" customWidth="1"/>
    <col min="3" max="3" width="54.85546875" style="2" customWidth="1"/>
    <col min="4" max="4" width="23.7109375" style="2" customWidth="1"/>
    <col min="5" max="5" width="12.28515625" style="2" customWidth="1"/>
    <col min="6" max="6" width="8.5703125" style="2" customWidth="1"/>
    <col min="7" max="7" width="19.7109375" style="2" hidden="1" customWidth="1"/>
    <col min="8" max="8" width="18.7109375" style="2" hidden="1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1" width="107.85546875" style="3" hidden="1" customWidth="1"/>
    <col min="22" max="22" width="49.42578125" style="3" hidden="1" customWidth="1"/>
    <col min="23" max="23" width="47" style="3" hidden="1" customWidth="1"/>
    <col min="24" max="24" width="49.42578125" style="3" hidden="1" customWidth="1"/>
    <col min="25" max="25" width="47" style="3" hidden="1" customWidth="1"/>
    <col min="26" max="16384" width="9.140625" style="2"/>
  </cols>
  <sheetData>
    <row r="1" spans="1:20" ht="18.75" x14ac:dyDescent="0.2">
      <c r="F1" s="31" t="s">
        <v>207</v>
      </c>
    </row>
    <row r="2" spans="1:20" ht="15.75" x14ac:dyDescent="0.2">
      <c r="F2" s="32" t="s">
        <v>208</v>
      </c>
    </row>
    <row r="3" spans="1:20" ht="15.75" x14ac:dyDescent="0.2">
      <c r="F3" s="32" t="s">
        <v>209</v>
      </c>
    </row>
    <row r="4" spans="1:20" ht="15.75" x14ac:dyDescent="0.2">
      <c r="F4" s="32" t="s">
        <v>210</v>
      </c>
    </row>
    <row r="5" spans="1:20" customFormat="1" ht="35.25" customHeight="1" x14ac:dyDescent="0.25">
      <c r="A5" s="33" t="s">
        <v>0</v>
      </c>
      <c r="B5" s="33"/>
      <c r="C5" s="33"/>
      <c r="D5" s="33"/>
      <c r="E5" s="33"/>
      <c r="F5" s="33"/>
      <c r="G5" s="33"/>
      <c r="H5" s="33"/>
    </row>
    <row r="6" spans="1:20" customFormat="1" ht="18" x14ac:dyDescent="0.25">
      <c r="A6" s="4"/>
      <c r="B6" s="4"/>
      <c r="C6" s="4"/>
      <c r="D6" s="4"/>
      <c r="E6" s="4"/>
      <c r="F6" s="4"/>
      <c r="G6" s="4"/>
      <c r="H6" s="4"/>
    </row>
    <row r="7" spans="1:20" customFormat="1" ht="15" x14ac:dyDescent="0.25">
      <c r="A7" s="39" t="s">
        <v>211</v>
      </c>
      <c r="B7" s="39"/>
      <c r="C7" s="39"/>
      <c r="D7" s="39"/>
      <c r="E7" s="39"/>
      <c r="F7" s="39"/>
      <c r="G7" s="39"/>
      <c r="H7" s="39"/>
    </row>
    <row r="8" spans="1:20" customFormat="1" ht="15" x14ac:dyDescent="0.25">
      <c r="A8" s="5"/>
    </row>
    <row r="9" spans="1:20" customFormat="1" ht="22.5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7" t="s">
        <v>6</v>
      </c>
      <c r="G9" s="34" t="s">
        <v>7</v>
      </c>
      <c r="H9" s="34"/>
    </row>
    <row r="10" spans="1:20" customFormat="1" ht="15" x14ac:dyDescent="0.25">
      <c r="A10" s="8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35">
        <v>7</v>
      </c>
      <c r="H10" s="36"/>
    </row>
    <row r="11" spans="1:20" customFormat="1" ht="15" x14ac:dyDescent="0.25">
      <c r="A11" s="37" t="s">
        <v>8</v>
      </c>
      <c r="B11" s="37"/>
      <c r="C11" s="37"/>
      <c r="D11" s="37"/>
      <c r="E11" s="37"/>
      <c r="F11" s="37"/>
      <c r="G11" s="37"/>
      <c r="H11" s="37"/>
      <c r="T11" s="10" t="s">
        <v>8</v>
      </c>
    </row>
    <row r="12" spans="1:20" customFormat="1" ht="22.5" x14ac:dyDescent="0.25">
      <c r="A12" s="11">
        <f>IF(J12&lt;&gt;"",COUNTA(J$5:J12),"")</f>
        <v>1</v>
      </c>
      <c r="B12" s="12" t="s">
        <v>9</v>
      </c>
      <c r="C12" s="13" t="s">
        <v>10</v>
      </c>
      <c r="D12" s="14" t="s">
        <v>11</v>
      </c>
      <c r="E12" s="15">
        <v>0.13</v>
      </c>
      <c r="F12" s="13"/>
      <c r="G12" s="16"/>
      <c r="H12" s="13"/>
      <c r="J12" s="2" t="s">
        <v>12</v>
      </c>
      <c r="T12" s="10"/>
    </row>
    <row r="13" spans="1:20" customFormat="1" ht="15" x14ac:dyDescent="0.25">
      <c r="A13" s="11">
        <f>IF(J13&lt;&gt;"",COUNTA(J$5:J13),"")</f>
        <v>2</v>
      </c>
      <c r="B13" s="12" t="s">
        <v>13</v>
      </c>
      <c r="C13" s="13" t="s">
        <v>14</v>
      </c>
      <c r="D13" s="14" t="s">
        <v>15</v>
      </c>
      <c r="E13" s="17">
        <v>1</v>
      </c>
      <c r="F13" s="13"/>
      <c r="G13" s="16"/>
      <c r="H13" s="13" t="s">
        <v>16</v>
      </c>
      <c r="J13" s="2" t="s">
        <v>12</v>
      </c>
      <c r="T13" s="10"/>
    </row>
    <row r="14" spans="1:20" customFormat="1" ht="33.75" x14ac:dyDescent="0.25">
      <c r="A14" s="11">
        <f>IF(J14&lt;&gt;"",COUNTA(J$5:J14),"")</f>
        <v>3</v>
      </c>
      <c r="B14" s="12" t="s">
        <v>17</v>
      </c>
      <c r="C14" s="13" t="s">
        <v>18</v>
      </c>
      <c r="D14" s="14" t="s">
        <v>19</v>
      </c>
      <c r="E14" s="17">
        <v>1</v>
      </c>
      <c r="F14" s="13"/>
      <c r="G14" s="16"/>
      <c r="H14" s="13" t="s">
        <v>16</v>
      </c>
      <c r="J14" s="2" t="s">
        <v>12</v>
      </c>
      <c r="T14" s="10"/>
    </row>
    <row r="15" spans="1:20" customFormat="1" ht="33.75" x14ac:dyDescent="0.25">
      <c r="A15" s="11">
        <f>IF(J15&lt;&gt;"",COUNTA(J$5:J15),"")</f>
        <v>4</v>
      </c>
      <c r="B15" s="12" t="s">
        <v>20</v>
      </c>
      <c r="C15" s="13" t="s">
        <v>21</v>
      </c>
      <c r="D15" s="14" t="s">
        <v>19</v>
      </c>
      <c r="E15" s="17">
        <v>1</v>
      </c>
      <c r="F15" s="13"/>
      <c r="G15" s="16"/>
      <c r="H15" s="13" t="s">
        <v>16</v>
      </c>
      <c r="J15" s="2" t="s">
        <v>12</v>
      </c>
      <c r="T15" s="10"/>
    </row>
    <row r="16" spans="1:20" customFormat="1" ht="22.5" x14ac:dyDescent="0.25">
      <c r="A16" s="11">
        <f>IF(J16&lt;&gt;"",COUNTA(J$5:J16),"")</f>
        <v>5</v>
      </c>
      <c r="B16" s="12" t="s">
        <v>22</v>
      </c>
      <c r="C16" s="13" t="s">
        <v>23</v>
      </c>
      <c r="D16" s="14" t="s">
        <v>24</v>
      </c>
      <c r="E16" s="17">
        <v>1</v>
      </c>
      <c r="F16" s="13"/>
      <c r="G16" s="16"/>
      <c r="H16" s="13" t="s">
        <v>16</v>
      </c>
      <c r="J16" s="2" t="s">
        <v>12</v>
      </c>
      <c r="T16" s="10"/>
    </row>
    <row r="17" spans="1:21" customFormat="1" ht="15" x14ac:dyDescent="0.25">
      <c r="A17" s="11">
        <f>IF(J17&lt;&gt;"",COUNTA(J$5:J17),"")</f>
        <v>6</v>
      </c>
      <c r="B17" s="12" t="s">
        <v>25</v>
      </c>
      <c r="C17" s="13" t="s">
        <v>26</v>
      </c>
      <c r="D17" s="14" t="s">
        <v>27</v>
      </c>
      <c r="E17" s="17">
        <v>1</v>
      </c>
      <c r="F17" s="13"/>
      <c r="G17" s="16"/>
      <c r="H17" s="13" t="s">
        <v>16</v>
      </c>
      <c r="J17" s="2" t="s">
        <v>12</v>
      </c>
      <c r="T17" s="10"/>
    </row>
    <row r="18" spans="1:21" customFormat="1" ht="33.75" x14ac:dyDescent="0.25">
      <c r="A18" s="11">
        <f>IF(J18&lt;&gt;"",COUNTA(J$5:J18),"")</f>
        <v>7</v>
      </c>
      <c r="B18" s="12" t="s">
        <v>28</v>
      </c>
      <c r="C18" s="13" t="s">
        <v>29</v>
      </c>
      <c r="D18" s="14" t="s">
        <v>30</v>
      </c>
      <c r="E18" s="18">
        <v>6.3E-2</v>
      </c>
      <c r="F18" s="13"/>
      <c r="G18" s="16"/>
      <c r="H18" s="13"/>
      <c r="J18" s="2" t="s">
        <v>12</v>
      </c>
      <c r="T18" s="10"/>
    </row>
    <row r="19" spans="1:21" customFormat="1" ht="22.5" x14ac:dyDescent="0.25">
      <c r="A19" s="11">
        <f>IF(J19&lt;&gt;"",COUNTA(J$5:J19),"")</f>
        <v>8</v>
      </c>
      <c r="B19" s="12" t="s">
        <v>31</v>
      </c>
      <c r="C19" s="13" t="s">
        <v>32</v>
      </c>
      <c r="D19" s="14" t="s">
        <v>33</v>
      </c>
      <c r="E19" s="19">
        <v>3.3687999999999998</v>
      </c>
      <c r="F19" s="13"/>
      <c r="G19" s="16"/>
      <c r="H19" s="13" t="s">
        <v>16</v>
      </c>
      <c r="J19" s="2" t="s">
        <v>12</v>
      </c>
      <c r="T19" s="10"/>
    </row>
    <row r="20" spans="1:21" customFormat="1" ht="22.5" x14ac:dyDescent="0.25">
      <c r="A20" s="11">
        <f>IF(J20&lt;&gt;"",COUNTA(J$5:J20),"")</f>
        <v>9</v>
      </c>
      <c r="B20" s="12" t="s">
        <v>34</v>
      </c>
      <c r="C20" s="13" t="s">
        <v>35</v>
      </c>
      <c r="D20" s="14" t="s">
        <v>33</v>
      </c>
      <c r="E20" s="19">
        <v>3.3687999999999998</v>
      </c>
      <c r="F20" s="13"/>
      <c r="G20" s="16"/>
      <c r="H20" s="13" t="s">
        <v>16</v>
      </c>
      <c r="J20" s="2" t="s">
        <v>12</v>
      </c>
      <c r="T20" s="10"/>
    </row>
    <row r="21" spans="1:21" customFormat="1" ht="15" x14ac:dyDescent="0.25">
      <c r="A21" s="11">
        <f>IF(J21&lt;&gt;"",COUNTA(J$5:J21),"")</f>
        <v>10</v>
      </c>
      <c r="B21" s="12" t="s">
        <v>36</v>
      </c>
      <c r="C21" s="13" t="s">
        <v>37</v>
      </c>
      <c r="D21" s="14" t="s">
        <v>24</v>
      </c>
      <c r="E21" s="17">
        <v>1</v>
      </c>
      <c r="F21" s="13"/>
      <c r="G21" s="16"/>
      <c r="H21" s="13" t="s">
        <v>16</v>
      </c>
      <c r="J21" s="2" t="s">
        <v>12</v>
      </c>
      <c r="T21" s="10"/>
    </row>
    <row r="22" spans="1:21" customFormat="1" ht="15" x14ac:dyDescent="0.25">
      <c r="A22" s="37" t="s">
        <v>38</v>
      </c>
      <c r="B22" s="37"/>
      <c r="C22" s="37"/>
      <c r="D22" s="37"/>
      <c r="E22" s="37"/>
      <c r="F22" s="37"/>
      <c r="G22" s="37"/>
      <c r="H22" s="37"/>
      <c r="T22" s="10" t="s">
        <v>38</v>
      </c>
    </row>
    <row r="23" spans="1:21" customFormat="1" ht="15" x14ac:dyDescent="0.25">
      <c r="A23" s="42" t="s">
        <v>39</v>
      </c>
      <c r="B23" s="42"/>
      <c r="C23" s="42"/>
      <c r="D23" s="42"/>
      <c r="E23" s="42"/>
      <c r="F23" s="42"/>
      <c r="G23" s="42"/>
      <c r="H23" s="42"/>
      <c r="T23" s="10"/>
      <c r="U23" s="20" t="s">
        <v>39</v>
      </c>
    </row>
    <row r="24" spans="1:21" customFormat="1" ht="22.5" x14ac:dyDescent="0.25">
      <c r="A24" s="11">
        <f>IF(J24&lt;&gt;"",COUNTA(J$5:J24),"")</f>
        <v>11</v>
      </c>
      <c r="B24" s="12" t="s">
        <v>40</v>
      </c>
      <c r="C24" s="13" t="s">
        <v>41</v>
      </c>
      <c r="D24" s="14" t="s">
        <v>42</v>
      </c>
      <c r="E24" s="19">
        <v>2.3400000000000001E-2</v>
      </c>
      <c r="F24" s="13"/>
      <c r="G24" s="16"/>
      <c r="H24" s="13" t="s">
        <v>43</v>
      </c>
      <c r="J24" s="2" t="s">
        <v>12</v>
      </c>
      <c r="T24" s="10"/>
      <c r="U24" s="20"/>
    </row>
    <row r="25" spans="1:21" customFormat="1" ht="15" x14ac:dyDescent="0.25">
      <c r="A25" s="11">
        <f>IF(J25&lt;&gt;"",COUNTA(J$5:J25),"")</f>
        <v>12</v>
      </c>
      <c r="B25" s="12" t="s">
        <v>44</v>
      </c>
      <c r="C25" s="13" t="s">
        <v>45</v>
      </c>
      <c r="D25" s="14" t="s">
        <v>46</v>
      </c>
      <c r="E25" s="15">
        <v>1.17</v>
      </c>
      <c r="F25" s="13"/>
      <c r="G25" s="16"/>
      <c r="H25" s="13" t="s">
        <v>47</v>
      </c>
      <c r="J25" s="2" t="s">
        <v>12</v>
      </c>
      <c r="T25" s="10"/>
      <c r="U25" s="20"/>
    </row>
    <row r="26" spans="1:21" customFormat="1" ht="15" x14ac:dyDescent="0.25">
      <c r="A26" s="11">
        <f>IF(J26&lt;&gt;"",COUNTA(J$5:J26),"")</f>
        <v>13</v>
      </c>
      <c r="B26" s="12" t="s">
        <v>48</v>
      </c>
      <c r="C26" s="13" t="s">
        <v>49</v>
      </c>
      <c r="D26" s="14" t="s">
        <v>46</v>
      </c>
      <c r="E26" s="15">
        <v>1.17</v>
      </c>
      <c r="F26" s="13"/>
      <c r="G26" s="16"/>
      <c r="H26" s="13" t="s">
        <v>47</v>
      </c>
      <c r="J26" s="2" t="s">
        <v>12</v>
      </c>
      <c r="T26" s="10"/>
      <c r="U26" s="20"/>
    </row>
    <row r="27" spans="1:21" customFormat="1" ht="33.75" x14ac:dyDescent="0.25">
      <c r="A27" s="11">
        <f>IF(J27&lt;&gt;"",COUNTA(J$5:J27),"")</f>
        <v>14</v>
      </c>
      <c r="B27" s="12" t="s">
        <v>50</v>
      </c>
      <c r="C27" s="13" t="s">
        <v>51</v>
      </c>
      <c r="D27" s="14" t="s">
        <v>19</v>
      </c>
      <c r="E27" s="17">
        <v>1</v>
      </c>
      <c r="F27" s="13"/>
      <c r="G27" s="16"/>
      <c r="H27" s="13" t="s">
        <v>16</v>
      </c>
      <c r="J27" s="2" t="s">
        <v>12</v>
      </c>
      <c r="T27" s="10"/>
      <c r="U27" s="20"/>
    </row>
    <row r="28" spans="1:21" customFormat="1" ht="22.5" x14ac:dyDescent="0.25">
      <c r="A28" s="11">
        <f>IF(J28&lt;&gt;"",COUNTA(J$5:J28),"")</f>
        <v>15</v>
      </c>
      <c r="B28" s="12" t="s">
        <v>52</v>
      </c>
      <c r="C28" s="13" t="s">
        <v>53</v>
      </c>
      <c r="D28" s="14" t="s">
        <v>54</v>
      </c>
      <c r="E28" s="21">
        <v>8.3000400000000002E-2</v>
      </c>
      <c r="F28" s="13"/>
      <c r="G28" s="16"/>
      <c r="H28" s="13" t="s">
        <v>55</v>
      </c>
      <c r="J28" s="2" t="s">
        <v>12</v>
      </c>
      <c r="T28" s="10"/>
      <c r="U28" s="20"/>
    </row>
    <row r="29" spans="1:21" customFormat="1" ht="22.5" x14ac:dyDescent="0.25">
      <c r="A29" s="11">
        <f>IF(J29&lt;&gt;"",COUNTA(J$5:J29),"")</f>
        <v>16</v>
      </c>
      <c r="B29" s="12" t="s">
        <v>56</v>
      </c>
      <c r="C29" s="13" t="s">
        <v>57</v>
      </c>
      <c r="D29" s="14" t="s">
        <v>58</v>
      </c>
      <c r="E29" s="21">
        <v>8.3000400000000002E-2</v>
      </c>
      <c r="F29" s="13"/>
      <c r="G29" s="16"/>
      <c r="H29" s="13" t="s">
        <v>55</v>
      </c>
      <c r="J29" s="2" t="s">
        <v>12</v>
      </c>
      <c r="T29" s="10"/>
      <c r="U29" s="20"/>
    </row>
    <row r="30" spans="1:21" customFormat="1" ht="33.75" x14ac:dyDescent="0.25">
      <c r="A30" s="11">
        <f>IF(J30&lt;&gt;"",COUNTA(J$5:J30),"")</f>
        <v>17</v>
      </c>
      <c r="B30" s="12" t="s">
        <v>59</v>
      </c>
      <c r="C30" s="13" t="s">
        <v>60</v>
      </c>
      <c r="D30" s="14" t="s">
        <v>19</v>
      </c>
      <c r="E30" s="17">
        <v>1</v>
      </c>
      <c r="F30" s="13"/>
      <c r="G30" s="16"/>
      <c r="H30" s="13" t="s">
        <v>16</v>
      </c>
      <c r="J30" s="2" t="s">
        <v>12</v>
      </c>
      <c r="T30" s="10"/>
      <c r="U30" s="20"/>
    </row>
    <row r="31" spans="1:21" customFormat="1" ht="15" x14ac:dyDescent="0.25">
      <c r="A31" s="11">
        <f>IF(J31&lt;&gt;"",COUNTA(J$5:J31),"")</f>
        <v>18</v>
      </c>
      <c r="B31" s="12" t="s">
        <v>61</v>
      </c>
      <c r="C31" s="13" t="s">
        <v>37</v>
      </c>
      <c r="D31" s="14" t="s">
        <v>24</v>
      </c>
      <c r="E31" s="17">
        <v>1</v>
      </c>
      <c r="F31" s="13"/>
      <c r="G31" s="16"/>
      <c r="H31" s="13" t="s">
        <v>16</v>
      </c>
      <c r="J31" s="2" t="s">
        <v>12</v>
      </c>
      <c r="T31" s="10"/>
      <c r="U31" s="20"/>
    </row>
    <row r="32" spans="1:21" customFormat="1" ht="15" x14ac:dyDescent="0.25">
      <c r="A32" s="11">
        <f>IF(J32&lt;&gt;"",COUNTA(J$5:J32),"")</f>
        <v>19</v>
      </c>
      <c r="B32" s="12" t="s">
        <v>62</v>
      </c>
      <c r="C32" s="13" t="s">
        <v>63</v>
      </c>
      <c r="D32" s="14" t="s">
        <v>64</v>
      </c>
      <c r="E32" s="17">
        <v>1</v>
      </c>
      <c r="F32" s="13"/>
      <c r="G32" s="16"/>
      <c r="H32" s="13" t="s">
        <v>16</v>
      </c>
      <c r="J32" s="2" t="s">
        <v>12</v>
      </c>
      <c r="T32" s="10"/>
      <c r="U32" s="20"/>
    </row>
    <row r="33" spans="1:21" customFormat="1" ht="22.5" x14ac:dyDescent="0.25">
      <c r="A33" s="11">
        <f>IF(J33&lt;&gt;"",COUNTA(J$5:J33),"")</f>
        <v>20</v>
      </c>
      <c r="B33" s="12" t="s">
        <v>65</v>
      </c>
      <c r="C33" s="13" t="s">
        <v>66</v>
      </c>
      <c r="D33" s="14" t="s">
        <v>67</v>
      </c>
      <c r="E33" s="17">
        <v>1</v>
      </c>
      <c r="F33" s="13"/>
      <c r="G33" s="16"/>
      <c r="H33" s="13" t="s">
        <v>16</v>
      </c>
      <c r="J33" s="2" t="s">
        <v>12</v>
      </c>
      <c r="T33" s="10"/>
      <c r="U33" s="20"/>
    </row>
    <row r="34" spans="1:21" customFormat="1" ht="22.5" x14ac:dyDescent="0.25">
      <c r="A34" s="11">
        <f>IF(J34&lt;&gt;"",COUNTA(J$5:J34),"")</f>
        <v>21</v>
      </c>
      <c r="B34" s="12" t="s">
        <v>68</v>
      </c>
      <c r="C34" s="13" t="s">
        <v>69</v>
      </c>
      <c r="D34" s="14" t="s">
        <v>70</v>
      </c>
      <c r="E34" s="17">
        <v>1</v>
      </c>
      <c r="F34" s="13"/>
      <c r="G34" s="16"/>
      <c r="H34" s="13" t="s">
        <v>16</v>
      </c>
      <c r="J34" s="2" t="s">
        <v>12</v>
      </c>
      <c r="T34" s="10"/>
      <c r="U34" s="20"/>
    </row>
    <row r="35" spans="1:21" customFormat="1" ht="15" x14ac:dyDescent="0.25">
      <c r="A35" s="11">
        <f>IF(J35&lt;&gt;"",COUNTA(J$5:J35),"")</f>
        <v>22</v>
      </c>
      <c r="B35" s="12" t="s">
        <v>71</v>
      </c>
      <c r="C35" s="13" t="s">
        <v>72</v>
      </c>
      <c r="D35" s="14" t="s">
        <v>15</v>
      </c>
      <c r="E35" s="17">
        <v>1</v>
      </c>
      <c r="F35" s="13"/>
      <c r="G35" s="16"/>
      <c r="H35" s="13" t="s">
        <v>16</v>
      </c>
      <c r="J35" s="2" t="s">
        <v>12</v>
      </c>
      <c r="T35" s="10"/>
      <c r="U35" s="20"/>
    </row>
    <row r="36" spans="1:21" customFormat="1" ht="22.5" x14ac:dyDescent="0.25">
      <c r="A36" s="11">
        <f>IF(J36&lt;&gt;"",COUNTA(J$5:J36),"")</f>
        <v>23</v>
      </c>
      <c r="B36" s="12" t="s">
        <v>73</v>
      </c>
      <c r="C36" s="13" t="s">
        <v>74</v>
      </c>
      <c r="D36" s="14" t="s">
        <v>75</v>
      </c>
      <c r="E36" s="18">
        <v>1.4999999999999999E-2</v>
      </c>
      <c r="F36" s="13"/>
      <c r="G36" s="16"/>
      <c r="H36" s="13"/>
      <c r="J36" s="2" t="s">
        <v>12</v>
      </c>
      <c r="T36" s="10"/>
      <c r="U36" s="20"/>
    </row>
    <row r="37" spans="1:21" customFormat="1" ht="33.75" x14ac:dyDescent="0.25">
      <c r="A37" s="11">
        <f>IF(J37&lt;&gt;"",COUNTA(J$5:J37),"")</f>
        <v>24</v>
      </c>
      <c r="B37" s="12" t="s">
        <v>76</v>
      </c>
      <c r="C37" s="13" t="s">
        <v>77</v>
      </c>
      <c r="D37" s="14" t="s">
        <v>30</v>
      </c>
      <c r="E37" s="18">
        <v>6.3E-2</v>
      </c>
      <c r="F37" s="13"/>
      <c r="G37" s="16"/>
      <c r="H37" s="13"/>
      <c r="J37" s="2" t="s">
        <v>12</v>
      </c>
      <c r="T37" s="10"/>
      <c r="U37" s="20"/>
    </row>
    <row r="38" spans="1:21" customFormat="1" ht="22.5" x14ac:dyDescent="0.25">
      <c r="A38" s="11">
        <f>IF(J38&lt;&gt;"",COUNTA(J$5:J38),"")</f>
        <v>25</v>
      </c>
      <c r="B38" s="12" t="s">
        <v>78</v>
      </c>
      <c r="C38" s="13" t="s">
        <v>79</v>
      </c>
      <c r="D38" s="14" t="s">
        <v>80</v>
      </c>
      <c r="E38" s="18">
        <v>-0.126</v>
      </c>
      <c r="F38" s="13"/>
      <c r="G38" s="16"/>
      <c r="H38" s="13" t="s">
        <v>16</v>
      </c>
      <c r="J38" s="2" t="s">
        <v>12</v>
      </c>
      <c r="T38" s="10"/>
      <c r="U38" s="20"/>
    </row>
    <row r="39" spans="1:21" customFormat="1" ht="15" x14ac:dyDescent="0.25">
      <c r="A39" s="11">
        <f>IF(J39&lt;&gt;"",COUNTA(J$5:J39),"")</f>
        <v>26</v>
      </c>
      <c r="B39" s="12" t="s">
        <v>81</v>
      </c>
      <c r="C39" s="13" t="s">
        <v>82</v>
      </c>
      <c r="D39" s="14" t="s">
        <v>80</v>
      </c>
      <c r="E39" s="18">
        <v>-1.827</v>
      </c>
      <c r="F39" s="13"/>
      <c r="G39" s="16"/>
      <c r="H39" s="13" t="s">
        <v>16</v>
      </c>
      <c r="J39" s="2" t="s">
        <v>12</v>
      </c>
      <c r="T39" s="10"/>
      <c r="U39" s="20"/>
    </row>
    <row r="40" spans="1:21" customFormat="1" ht="33.75" x14ac:dyDescent="0.25">
      <c r="A40" s="11">
        <f>IF(J40&lt;&gt;"",COUNTA(J$5:J40),"")</f>
        <v>27</v>
      </c>
      <c r="B40" s="12" t="s">
        <v>83</v>
      </c>
      <c r="C40" s="13" t="s">
        <v>84</v>
      </c>
      <c r="D40" s="14" t="s">
        <v>64</v>
      </c>
      <c r="E40" s="19">
        <v>-0.1134</v>
      </c>
      <c r="F40" s="13"/>
      <c r="G40" s="16"/>
      <c r="H40" s="13" t="s">
        <v>16</v>
      </c>
      <c r="J40" s="2" t="s">
        <v>12</v>
      </c>
      <c r="T40" s="10"/>
      <c r="U40" s="20"/>
    </row>
    <row r="41" spans="1:21" customFormat="1" ht="15" x14ac:dyDescent="0.25">
      <c r="A41" s="11">
        <f>IF(J41&lt;&gt;"",COUNTA(J$5:J41),"")</f>
        <v>28</v>
      </c>
      <c r="B41" s="12" t="s">
        <v>85</v>
      </c>
      <c r="C41" s="13" t="s">
        <v>86</v>
      </c>
      <c r="D41" s="14" t="s">
        <v>64</v>
      </c>
      <c r="E41" s="18">
        <v>-3.9060000000000001</v>
      </c>
      <c r="F41" s="13"/>
      <c r="G41" s="16"/>
      <c r="H41" s="13" t="s">
        <v>16</v>
      </c>
      <c r="J41" s="2" t="s">
        <v>12</v>
      </c>
      <c r="T41" s="10"/>
      <c r="U41" s="20"/>
    </row>
    <row r="42" spans="1:21" customFormat="1" ht="22.5" x14ac:dyDescent="0.25">
      <c r="A42" s="11">
        <f>IF(J42&lt;&gt;"",COUNTA(J$5:J42),"")</f>
        <v>29</v>
      </c>
      <c r="B42" s="12" t="s">
        <v>87</v>
      </c>
      <c r="C42" s="13" t="s">
        <v>88</v>
      </c>
      <c r="D42" s="14" t="s">
        <v>89</v>
      </c>
      <c r="E42" s="15">
        <v>0.12</v>
      </c>
      <c r="F42" s="13"/>
      <c r="G42" s="16"/>
      <c r="H42" s="13"/>
      <c r="J42" s="2" t="s">
        <v>12</v>
      </c>
      <c r="T42" s="10"/>
      <c r="U42" s="20"/>
    </row>
    <row r="43" spans="1:21" customFormat="1" ht="22.5" x14ac:dyDescent="0.25">
      <c r="A43" s="11">
        <f>IF(J43&lt;&gt;"",COUNTA(J$5:J43),"")</f>
        <v>30</v>
      </c>
      <c r="B43" s="12" t="s">
        <v>90</v>
      </c>
      <c r="C43" s="13" t="s">
        <v>91</v>
      </c>
      <c r="D43" s="14" t="s">
        <v>89</v>
      </c>
      <c r="E43" s="15">
        <v>0.03</v>
      </c>
      <c r="F43" s="13"/>
      <c r="G43" s="16"/>
      <c r="H43" s="13"/>
      <c r="J43" s="2" t="s">
        <v>12</v>
      </c>
      <c r="T43" s="10"/>
      <c r="U43" s="20"/>
    </row>
    <row r="44" spans="1:21" customFormat="1" ht="22.5" x14ac:dyDescent="0.25">
      <c r="A44" s="11">
        <f>IF(J44&lt;&gt;"",COUNTA(J$5:J44),"")</f>
        <v>31</v>
      </c>
      <c r="B44" s="12" t="s">
        <v>92</v>
      </c>
      <c r="C44" s="13" t="s">
        <v>93</v>
      </c>
      <c r="D44" s="14" t="s">
        <v>11</v>
      </c>
      <c r="E44" s="22">
        <v>0.2</v>
      </c>
      <c r="F44" s="13"/>
      <c r="G44" s="16"/>
      <c r="H44" s="13"/>
      <c r="J44" s="2" t="s">
        <v>12</v>
      </c>
      <c r="T44" s="10"/>
      <c r="U44" s="20"/>
    </row>
    <row r="45" spans="1:21" customFormat="1" ht="33.75" x14ac:dyDescent="0.25">
      <c r="A45" s="11">
        <f>IF(J45&lt;&gt;"",COUNTA(J$5:J45),"")</f>
        <v>32</v>
      </c>
      <c r="B45" s="12" t="s">
        <v>94</v>
      </c>
      <c r="C45" s="13" t="s">
        <v>95</v>
      </c>
      <c r="D45" s="14" t="s">
        <v>58</v>
      </c>
      <c r="E45" s="23">
        <v>-3.6000000000000002E-4</v>
      </c>
      <c r="F45" s="13"/>
      <c r="G45" s="16"/>
      <c r="H45" s="13" t="s">
        <v>16</v>
      </c>
      <c r="J45" s="2" t="s">
        <v>12</v>
      </c>
      <c r="T45" s="10"/>
      <c r="U45" s="20"/>
    </row>
    <row r="46" spans="1:21" customFormat="1" ht="15" x14ac:dyDescent="0.25">
      <c r="A46" s="11">
        <f>IF(J46&lt;&gt;"",COUNTA(J$5:J46),"")</f>
        <v>33</v>
      </c>
      <c r="B46" s="12" t="s">
        <v>96</v>
      </c>
      <c r="C46" s="13" t="s">
        <v>97</v>
      </c>
      <c r="D46" s="14" t="s">
        <v>98</v>
      </c>
      <c r="E46" s="15">
        <v>-34.020000000000003</v>
      </c>
      <c r="F46" s="13"/>
      <c r="G46" s="16"/>
      <c r="H46" s="13" t="s">
        <v>16</v>
      </c>
      <c r="J46" s="2" t="s">
        <v>12</v>
      </c>
      <c r="T46" s="10"/>
      <c r="U46" s="20"/>
    </row>
    <row r="47" spans="1:21" customFormat="1" ht="15" x14ac:dyDescent="0.25">
      <c r="A47" s="11">
        <f>IF(J47&lt;&gt;"",COUNTA(J$5:J47),"")</f>
        <v>34</v>
      </c>
      <c r="B47" s="12" t="s">
        <v>99</v>
      </c>
      <c r="C47" s="13" t="s">
        <v>100</v>
      </c>
      <c r="D47" s="14" t="s">
        <v>101</v>
      </c>
      <c r="E47" s="19">
        <v>-0.24840000000000001</v>
      </c>
      <c r="F47" s="13"/>
      <c r="G47" s="16"/>
      <c r="H47" s="13" t="s">
        <v>16</v>
      </c>
      <c r="J47" s="2" t="s">
        <v>12</v>
      </c>
      <c r="T47" s="10"/>
      <c r="U47" s="20"/>
    </row>
    <row r="48" spans="1:21" customFormat="1" ht="22.5" x14ac:dyDescent="0.25">
      <c r="A48" s="11">
        <f>IF(J48&lt;&gt;"",COUNTA(J$5:J48),"")</f>
        <v>35</v>
      </c>
      <c r="B48" s="12" t="s">
        <v>102</v>
      </c>
      <c r="C48" s="13" t="s">
        <v>103</v>
      </c>
      <c r="D48" s="14" t="s">
        <v>104</v>
      </c>
      <c r="E48" s="23">
        <v>-3.7799999999999999E-3</v>
      </c>
      <c r="F48" s="13"/>
      <c r="G48" s="16"/>
      <c r="H48" s="13" t="s">
        <v>16</v>
      </c>
      <c r="J48" s="2" t="s">
        <v>12</v>
      </c>
      <c r="T48" s="10"/>
      <c r="U48" s="20"/>
    </row>
    <row r="49" spans="1:21" customFormat="1" ht="22.5" x14ac:dyDescent="0.25">
      <c r="A49" s="11">
        <f>IF(J49&lt;&gt;"",COUNTA(J$5:J49),"")</f>
        <v>36</v>
      </c>
      <c r="B49" s="12" t="s">
        <v>105</v>
      </c>
      <c r="C49" s="13" t="s">
        <v>106</v>
      </c>
      <c r="D49" s="14" t="s">
        <v>98</v>
      </c>
      <c r="E49" s="15">
        <v>34.020000000000003</v>
      </c>
      <c r="F49" s="13"/>
      <c r="G49" s="16"/>
      <c r="H49" s="13" t="s">
        <v>16</v>
      </c>
      <c r="J49" s="2" t="s">
        <v>12</v>
      </c>
      <c r="T49" s="10"/>
      <c r="U49" s="20"/>
    </row>
    <row r="50" spans="1:21" customFormat="1" ht="22.5" x14ac:dyDescent="0.25">
      <c r="A50" s="11">
        <f>IF(J50&lt;&gt;"",COUNTA(J$5:J50),"")</f>
        <v>37</v>
      </c>
      <c r="B50" s="12" t="s">
        <v>107</v>
      </c>
      <c r="C50" s="13" t="s">
        <v>108</v>
      </c>
      <c r="D50" s="14" t="s">
        <v>58</v>
      </c>
      <c r="E50" s="23">
        <v>9.6799999999999994E-3</v>
      </c>
      <c r="F50" s="13"/>
      <c r="G50" s="16"/>
      <c r="H50" s="13" t="s">
        <v>109</v>
      </c>
      <c r="J50" s="2" t="s">
        <v>12</v>
      </c>
      <c r="T50" s="10"/>
      <c r="U50" s="20"/>
    </row>
    <row r="51" spans="1:21" customFormat="1" ht="22.5" x14ac:dyDescent="0.25">
      <c r="A51" s="11">
        <f>IF(J51&lt;&gt;"",COUNTA(J$5:J51),"")</f>
        <v>38</v>
      </c>
      <c r="B51" s="12" t="s">
        <v>110</v>
      </c>
      <c r="C51" s="13" t="s">
        <v>111</v>
      </c>
      <c r="D51" s="14" t="s">
        <v>112</v>
      </c>
      <c r="E51" s="17">
        <v>8</v>
      </c>
      <c r="F51" s="13"/>
      <c r="G51" s="16"/>
      <c r="H51" s="13" t="s">
        <v>16</v>
      </c>
      <c r="J51" s="2" t="s">
        <v>12</v>
      </c>
      <c r="T51" s="10"/>
      <c r="U51" s="20"/>
    </row>
    <row r="52" spans="1:21" customFormat="1" ht="22.5" x14ac:dyDescent="0.25">
      <c r="A52" s="11">
        <f>IF(J52&lt;&gt;"",COUNTA(J$5:J52),"")</f>
        <v>39</v>
      </c>
      <c r="B52" s="12" t="s">
        <v>113</v>
      </c>
      <c r="C52" s="13" t="s">
        <v>114</v>
      </c>
      <c r="D52" s="14" t="s">
        <v>115</v>
      </c>
      <c r="E52" s="19">
        <v>0.1016</v>
      </c>
      <c r="F52" s="13"/>
      <c r="G52" s="16"/>
      <c r="H52" s="13" t="s">
        <v>116</v>
      </c>
      <c r="J52" s="2" t="s">
        <v>12</v>
      </c>
      <c r="T52" s="10"/>
      <c r="U52" s="20"/>
    </row>
    <row r="53" spans="1:21" customFormat="1" ht="22.5" x14ac:dyDescent="0.25">
      <c r="A53" s="11">
        <f>IF(J53&lt;&gt;"",COUNTA(J$5:J53),"")</f>
        <v>40</v>
      </c>
      <c r="B53" s="12" t="s">
        <v>117</v>
      </c>
      <c r="C53" s="13" t="s">
        <v>118</v>
      </c>
      <c r="D53" s="14" t="s">
        <v>115</v>
      </c>
      <c r="E53" s="19">
        <v>0.1016</v>
      </c>
      <c r="F53" s="13"/>
      <c r="G53" s="16"/>
      <c r="H53" s="13" t="s">
        <v>16</v>
      </c>
      <c r="J53" s="2" t="s">
        <v>12</v>
      </c>
      <c r="T53" s="10"/>
      <c r="U53" s="20"/>
    </row>
    <row r="54" spans="1:21" customFormat="1" ht="15" x14ac:dyDescent="0.25">
      <c r="A54" s="11">
        <f>IF(J54&lt;&gt;"",COUNTA(J$5:J54),"")</f>
        <v>41</v>
      </c>
      <c r="B54" s="12" t="s">
        <v>119</v>
      </c>
      <c r="C54" s="13" t="s">
        <v>120</v>
      </c>
      <c r="D54" s="14" t="s">
        <v>58</v>
      </c>
      <c r="E54" s="21">
        <v>-1.9304000000000001E-3</v>
      </c>
      <c r="F54" s="13"/>
      <c r="G54" s="16"/>
      <c r="H54" s="13" t="s">
        <v>16</v>
      </c>
      <c r="J54" s="2" t="s">
        <v>12</v>
      </c>
      <c r="T54" s="10"/>
      <c r="U54" s="20"/>
    </row>
    <row r="55" spans="1:21" customFormat="1" ht="15" x14ac:dyDescent="0.25">
      <c r="A55" s="11">
        <f>IF(J55&lt;&gt;"",COUNTA(J$5:J55),"")</f>
        <v>42</v>
      </c>
      <c r="B55" s="12" t="s">
        <v>121</v>
      </c>
      <c r="C55" s="13" t="s">
        <v>122</v>
      </c>
      <c r="D55" s="14" t="s">
        <v>123</v>
      </c>
      <c r="E55" s="18">
        <v>1.524</v>
      </c>
      <c r="F55" s="13"/>
      <c r="G55" s="16"/>
      <c r="H55" s="13" t="s">
        <v>124</v>
      </c>
      <c r="J55" s="2" t="s">
        <v>12</v>
      </c>
      <c r="T55" s="10"/>
      <c r="U55" s="20"/>
    </row>
    <row r="56" spans="1:21" customFormat="1" ht="15" x14ac:dyDescent="0.25">
      <c r="A56" s="42" t="s">
        <v>125</v>
      </c>
      <c r="B56" s="42"/>
      <c r="C56" s="42"/>
      <c r="D56" s="42"/>
      <c r="E56" s="42"/>
      <c r="F56" s="42"/>
      <c r="G56" s="42"/>
      <c r="H56" s="42"/>
      <c r="T56" s="10"/>
      <c r="U56" s="20" t="s">
        <v>125</v>
      </c>
    </row>
    <row r="57" spans="1:21" customFormat="1" ht="22.5" x14ac:dyDescent="0.25">
      <c r="A57" s="11">
        <f>IF(J57&lt;&gt;"",COUNTA(J$5:J57),"")</f>
        <v>43</v>
      </c>
      <c r="B57" s="12" t="s">
        <v>126</v>
      </c>
      <c r="C57" s="13" t="s">
        <v>127</v>
      </c>
      <c r="D57" s="14" t="s">
        <v>33</v>
      </c>
      <c r="E57" s="18">
        <v>1.123</v>
      </c>
      <c r="F57" s="13"/>
      <c r="G57" s="16"/>
      <c r="H57" s="13" t="s">
        <v>128</v>
      </c>
      <c r="J57" s="2" t="s">
        <v>12</v>
      </c>
      <c r="T57" s="10"/>
      <c r="U57" s="20"/>
    </row>
    <row r="58" spans="1:21" customFormat="1" ht="22.5" x14ac:dyDescent="0.25">
      <c r="A58" s="11">
        <f>IF(J58&lt;&gt;"",COUNTA(J$5:J58),"")</f>
        <v>44</v>
      </c>
      <c r="B58" s="12" t="s">
        <v>129</v>
      </c>
      <c r="C58" s="13" t="s">
        <v>130</v>
      </c>
      <c r="D58" s="14" t="s">
        <v>33</v>
      </c>
      <c r="E58" s="18">
        <v>1.123</v>
      </c>
      <c r="F58" s="13"/>
      <c r="G58" s="16"/>
      <c r="H58" s="13" t="s">
        <v>16</v>
      </c>
      <c r="J58" s="2" t="s">
        <v>12</v>
      </c>
      <c r="T58" s="10"/>
      <c r="U58" s="20"/>
    </row>
    <row r="59" spans="1:21" customFormat="1" ht="22.5" x14ac:dyDescent="0.25">
      <c r="A59" s="11">
        <f>IF(J59&lt;&gt;"",COUNTA(J$5:J59),"")</f>
        <v>45</v>
      </c>
      <c r="B59" s="12" t="s">
        <v>131</v>
      </c>
      <c r="C59" s="13" t="s">
        <v>132</v>
      </c>
      <c r="D59" s="14" t="s">
        <v>33</v>
      </c>
      <c r="E59" s="15">
        <v>6.78</v>
      </c>
      <c r="F59" s="13"/>
      <c r="G59" s="16"/>
      <c r="H59" s="13" t="s">
        <v>133</v>
      </c>
      <c r="J59" s="2" t="s">
        <v>12</v>
      </c>
      <c r="T59" s="10"/>
      <c r="U59" s="20"/>
    </row>
    <row r="60" spans="1:21" customFormat="1" ht="22.5" x14ac:dyDescent="0.25">
      <c r="A60" s="11">
        <f>IF(J60&lt;&gt;"",COUNTA(J$5:J60),"")</f>
        <v>46</v>
      </c>
      <c r="B60" s="12" t="s">
        <v>134</v>
      </c>
      <c r="C60" s="13" t="s">
        <v>130</v>
      </c>
      <c r="D60" s="14" t="s">
        <v>33</v>
      </c>
      <c r="E60" s="15">
        <v>6.78</v>
      </c>
      <c r="F60" s="13"/>
      <c r="G60" s="16"/>
      <c r="H60" s="13" t="s">
        <v>16</v>
      </c>
      <c r="J60" s="2" t="s">
        <v>12</v>
      </c>
      <c r="T60" s="10"/>
      <c r="U60" s="20"/>
    </row>
    <row r="61" spans="1:21" customFormat="1" ht="15" x14ac:dyDescent="0.25">
      <c r="A61" s="42" t="s">
        <v>135</v>
      </c>
      <c r="B61" s="42"/>
      <c r="C61" s="42"/>
      <c r="D61" s="42"/>
      <c r="E61" s="42"/>
      <c r="F61" s="42"/>
      <c r="G61" s="42"/>
      <c r="H61" s="42"/>
      <c r="T61" s="10"/>
      <c r="U61" s="20" t="s">
        <v>135</v>
      </c>
    </row>
    <row r="62" spans="1:21" customFormat="1" ht="22.5" x14ac:dyDescent="0.25">
      <c r="A62" s="11">
        <f>IF(J62&lt;&gt;"",COUNTA(J$5:J62),"")</f>
        <v>47</v>
      </c>
      <c r="B62" s="12" t="s">
        <v>136</v>
      </c>
      <c r="C62" s="13" t="s">
        <v>41</v>
      </c>
      <c r="D62" s="14" t="s">
        <v>42</v>
      </c>
      <c r="E62" s="18">
        <v>5.3999999999999999E-2</v>
      </c>
      <c r="F62" s="13"/>
      <c r="G62" s="16"/>
      <c r="H62" s="13" t="s">
        <v>137</v>
      </c>
      <c r="J62" s="2" t="s">
        <v>12</v>
      </c>
      <c r="T62" s="10"/>
      <c r="U62" s="20"/>
    </row>
    <row r="63" spans="1:21" customFormat="1" ht="15" x14ac:dyDescent="0.25">
      <c r="A63" s="11">
        <f>IF(J63&lt;&gt;"",COUNTA(J$5:J63),"")</f>
        <v>48</v>
      </c>
      <c r="B63" s="12" t="s">
        <v>138</v>
      </c>
      <c r="C63" s="13" t="s">
        <v>139</v>
      </c>
      <c r="D63" s="14" t="s">
        <v>140</v>
      </c>
      <c r="E63" s="15">
        <v>0.36</v>
      </c>
      <c r="F63" s="13"/>
      <c r="G63" s="16"/>
      <c r="H63" s="13"/>
      <c r="J63" s="2" t="s">
        <v>12</v>
      </c>
      <c r="T63" s="10"/>
      <c r="U63" s="20"/>
    </row>
    <row r="64" spans="1:21" customFormat="1" ht="15" x14ac:dyDescent="0.25">
      <c r="A64" s="11">
        <f>IF(J64&lt;&gt;"",COUNTA(J$5:J64),"")</f>
        <v>49</v>
      </c>
      <c r="B64" s="12" t="s">
        <v>141</v>
      </c>
      <c r="C64" s="13" t="s">
        <v>142</v>
      </c>
      <c r="D64" s="14" t="s">
        <v>143</v>
      </c>
      <c r="E64" s="22">
        <v>0.6</v>
      </c>
      <c r="F64" s="13"/>
      <c r="G64" s="16"/>
      <c r="H64" s="13"/>
      <c r="J64" s="2" t="s">
        <v>12</v>
      </c>
      <c r="T64" s="10"/>
      <c r="U64" s="20"/>
    </row>
    <row r="65" spans="1:21" customFormat="1" ht="15" x14ac:dyDescent="0.25">
      <c r="A65" s="11">
        <f>IF(J65&lt;&gt;"",COUNTA(J$5:J65),"")</f>
        <v>50</v>
      </c>
      <c r="B65" s="12" t="s">
        <v>144</v>
      </c>
      <c r="C65" s="13" t="s">
        <v>145</v>
      </c>
      <c r="D65" s="14" t="s">
        <v>42</v>
      </c>
      <c r="E65" s="18">
        <v>5.3999999999999999E-2</v>
      </c>
      <c r="F65" s="13"/>
      <c r="G65" s="16"/>
      <c r="H65" s="13"/>
      <c r="J65" s="2" t="s">
        <v>12</v>
      </c>
      <c r="T65" s="10"/>
      <c r="U65" s="20"/>
    </row>
    <row r="66" spans="1:21" customFormat="1" ht="15" x14ac:dyDescent="0.25">
      <c r="A66" s="37" t="s">
        <v>146</v>
      </c>
      <c r="B66" s="37"/>
      <c r="C66" s="37"/>
      <c r="D66" s="37"/>
      <c r="E66" s="37"/>
      <c r="F66" s="37"/>
      <c r="G66" s="37"/>
      <c r="H66" s="37"/>
      <c r="T66" s="10" t="s">
        <v>146</v>
      </c>
      <c r="U66" s="20"/>
    </row>
    <row r="67" spans="1:21" customFormat="1" ht="22.5" x14ac:dyDescent="0.25">
      <c r="A67" s="11">
        <f>IF(J67&lt;&gt;"",COUNTA(J$5:J67),"")</f>
        <v>51</v>
      </c>
      <c r="B67" s="12" t="s">
        <v>147</v>
      </c>
      <c r="C67" s="13" t="s">
        <v>66</v>
      </c>
      <c r="D67" s="14" t="s">
        <v>67</v>
      </c>
      <c r="E67" s="17">
        <v>1</v>
      </c>
      <c r="F67" s="13"/>
      <c r="G67" s="16"/>
      <c r="H67" s="13" t="s">
        <v>16</v>
      </c>
      <c r="J67" s="2" t="s">
        <v>12</v>
      </c>
      <c r="T67" s="10"/>
      <c r="U67" s="20"/>
    </row>
    <row r="68" spans="1:21" customFormat="1" ht="15" x14ac:dyDescent="0.25">
      <c r="A68" s="11">
        <f>IF(J68&lt;&gt;"",COUNTA(J$5:J68),"")</f>
        <v>52</v>
      </c>
      <c r="B68" s="12" t="s">
        <v>148</v>
      </c>
      <c r="C68" s="13" t="s">
        <v>149</v>
      </c>
      <c r="D68" s="14" t="s">
        <v>150</v>
      </c>
      <c r="E68" s="17">
        <v>3</v>
      </c>
      <c r="F68" s="13"/>
      <c r="G68" s="16"/>
      <c r="H68" s="13" t="s">
        <v>16</v>
      </c>
      <c r="J68" s="2" t="s">
        <v>12</v>
      </c>
      <c r="T68" s="10"/>
      <c r="U68" s="20"/>
    </row>
    <row r="69" spans="1:21" customFormat="1" ht="22.5" x14ac:dyDescent="0.25">
      <c r="A69" s="11">
        <f>IF(J69&lt;&gt;"",COUNTA(J$5:J69),"")</f>
        <v>53</v>
      </c>
      <c r="B69" s="12" t="s">
        <v>151</v>
      </c>
      <c r="C69" s="13" t="s">
        <v>152</v>
      </c>
      <c r="D69" s="14" t="s">
        <v>153</v>
      </c>
      <c r="E69" s="15">
        <v>0.06</v>
      </c>
      <c r="F69" s="13"/>
      <c r="G69" s="16"/>
      <c r="H69" s="13"/>
      <c r="J69" s="2" t="s">
        <v>12</v>
      </c>
      <c r="T69" s="10"/>
      <c r="U69" s="20"/>
    </row>
    <row r="70" spans="1:21" customFormat="1" ht="15" x14ac:dyDescent="0.25">
      <c r="A70" s="11">
        <f>IF(J70&lt;&gt;"",COUNTA(J$5:J70),"")</f>
        <v>54</v>
      </c>
      <c r="B70" s="12" t="s">
        <v>154</v>
      </c>
      <c r="C70" s="13" t="s">
        <v>155</v>
      </c>
      <c r="D70" s="14" t="s">
        <v>24</v>
      </c>
      <c r="E70" s="17">
        <v>1</v>
      </c>
      <c r="F70" s="13"/>
      <c r="G70" s="16"/>
      <c r="H70" s="13" t="s">
        <v>16</v>
      </c>
      <c r="J70" s="2" t="s">
        <v>12</v>
      </c>
      <c r="T70" s="10"/>
      <c r="U70" s="20"/>
    </row>
    <row r="71" spans="1:21" customFormat="1" ht="15" x14ac:dyDescent="0.25">
      <c r="A71" s="11">
        <f>IF(J71&lt;&gt;"",COUNTA(J$5:J71),"")</f>
        <v>55</v>
      </c>
      <c r="B71" s="12" t="s">
        <v>156</v>
      </c>
      <c r="C71" s="13" t="s">
        <v>157</v>
      </c>
      <c r="D71" s="14" t="s">
        <v>158</v>
      </c>
      <c r="E71" s="17">
        <v>6</v>
      </c>
      <c r="F71" s="13"/>
      <c r="G71" s="16"/>
      <c r="H71" s="13" t="s">
        <v>16</v>
      </c>
      <c r="J71" s="2" t="s">
        <v>12</v>
      </c>
      <c r="T71" s="10"/>
      <c r="U71" s="20"/>
    </row>
    <row r="72" spans="1:21" customFormat="1" ht="15" x14ac:dyDescent="0.25">
      <c r="A72" s="11">
        <f>IF(J72&lt;&gt;"",COUNTA(J$5:J72),"")</f>
        <v>56</v>
      </c>
      <c r="B72" s="12" t="s">
        <v>159</v>
      </c>
      <c r="C72" s="13" t="s">
        <v>160</v>
      </c>
      <c r="D72" s="14" t="s">
        <v>24</v>
      </c>
      <c r="E72" s="17">
        <v>1</v>
      </c>
      <c r="F72" s="13"/>
      <c r="G72" s="16"/>
      <c r="H72" s="13" t="s">
        <v>16</v>
      </c>
      <c r="J72" s="2" t="s">
        <v>12</v>
      </c>
      <c r="T72" s="10"/>
      <c r="U72" s="20"/>
    </row>
    <row r="73" spans="1:21" customFormat="1" ht="22.5" x14ac:dyDescent="0.25">
      <c r="A73" s="11">
        <f>IF(J73&lt;&gt;"",COUNTA(J$5:J73),"")</f>
        <v>57</v>
      </c>
      <c r="B73" s="12" t="s">
        <v>161</v>
      </c>
      <c r="C73" s="13" t="s">
        <v>162</v>
      </c>
      <c r="D73" s="14" t="s">
        <v>158</v>
      </c>
      <c r="E73" s="17">
        <v>3</v>
      </c>
      <c r="F73" s="13"/>
      <c r="G73" s="16"/>
      <c r="H73" s="13" t="s">
        <v>16</v>
      </c>
      <c r="J73" s="2" t="s">
        <v>12</v>
      </c>
      <c r="T73" s="10"/>
      <c r="U73" s="20"/>
    </row>
    <row r="74" spans="1:21" customFormat="1" ht="15" x14ac:dyDescent="0.25">
      <c r="A74" s="37" t="s">
        <v>163</v>
      </c>
      <c r="B74" s="37"/>
      <c r="C74" s="37"/>
      <c r="D74" s="37"/>
      <c r="E74" s="37"/>
      <c r="F74" s="37"/>
      <c r="G74" s="37"/>
      <c r="H74" s="37"/>
      <c r="T74" s="10" t="s">
        <v>163</v>
      </c>
      <c r="U74" s="20"/>
    </row>
    <row r="75" spans="1:21" customFormat="1" ht="15" x14ac:dyDescent="0.25">
      <c r="A75" s="11">
        <f>IF(J75&lt;&gt;"",COUNTA(J$5:J75),"")</f>
        <v>58</v>
      </c>
      <c r="B75" s="12" t="s">
        <v>164</v>
      </c>
      <c r="C75" s="13" t="s">
        <v>165</v>
      </c>
      <c r="D75" s="14" t="s">
        <v>64</v>
      </c>
      <c r="E75" s="17">
        <v>1</v>
      </c>
      <c r="F75" s="13"/>
      <c r="G75" s="16"/>
      <c r="H75" s="13" t="s">
        <v>16</v>
      </c>
      <c r="J75" s="2" t="s">
        <v>12</v>
      </c>
      <c r="T75" s="10"/>
      <c r="U75" s="20"/>
    </row>
    <row r="76" spans="1:21" customFormat="1" ht="15" x14ac:dyDescent="0.25">
      <c r="A76" s="11">
        <f>IF(J76&lt;&gt;"",COUNTA(J$5:J76),"")</f>
        <v>59</v>
      </c>
      <c r="B76" s="12" t="s">
        <v>166</v>
      </c>
      <c r="C76" s="13" t="s">
        <v>167</v>
      </c>
      <c r="D76" s="14" t="s">
        <v>64</v>
      </c>
      <c r="E76" s="17">
        <v>1</v>
      </c>
      <c r="F76" s="13"/>
      <c r="G76" s="16"/>
      <c r="H76" s="13" t="s">
        <v>16</v>
      </c>
      <c r="J76" s="2" t="s">
        <v>12</v>
      </c>
      <c r="T76" s="10"/>
      <c r="U76" s="20"/>
    </row>
    <row r="77" spans="1:21" customFormat="1" ht="15" x14ac:dyDescent="0.25">
      <c r="A77" s="11">
        <f>IF(J77&lt;&gt;"",COUNTA(J$5:J77),"")</f>
        <v>60</v>
      </c>
      <c r="B77" s="12" t="s">
        <v>168</v>
      </c>
      <c r="C77" s="13" t="s">
        <v>169</v>
      </c>
      <c r="D77" s="14" t="s">
        <v>64</v>
      </c>
      <c r="E77" s="17">
        <v>2</v>
      </c>
      <c r="F77" s="13"/>
      <c r="G77" s="16"/>
      <c r="H77" s="13" t="s">
        <v>16</v>
      </c>
      <c r="J77" s="2" t="s">
        <v>12</v>
      </c>
      <c r="T77" s="10"/>
      <c r="U77" s="20"/>
    </row>
    <row r="78" spans="1:21" customFormat="1" ht="15" x14ac:dyDescent="0.25">
      <c r="A78" s="11">
        <f>IF(J78&lt;&gt;"",COUNTA(J$5:J78),"")</f>
        <v>61</v>
      </c>
      <c r="B78" s="12" t="s">
        <v>170</v>
      </c>
      <c r="C78" s="13" t="s">
        <v>171</v>
      </c>
      <c r="D78" s="14" t="s">
        <v>64</v>
      </c>
      <c r="E78" s="17">
        <v>2</v>
      </c>
      <c r="F78" s="13"/>
      <c r="G78" s="16"/>
      <c r="H78" s="13" t="s">
        <v>16</v>
      </c>
      <c r="J78" s="2" t="s">
        <v>12</v>
      </c>
      <c r="T78" s="10"/>
      <c r="U78" s="20"/>
    </row>
    <row r="79" spans="1:21" customFormat="1" ht="15" x14ac:dyDescent="0.25">
      <c r="A79" s="11">
        <f>IF(J79&lt;&gt;"",COUNTA(J$5:J79),"")</f>
        <v>62</v>
      </c>
      <c r="B79" s="12" t="s">
        <v>172</v>
      </c>
      <c r="C79" s="13" t="s">
        <v>173</v>
      </c>
      <c r="D79" s="14" t="s">
        <v>64</v>
      </c>
      <c r="E79" s="17">
        <v>2</v>
      </c>
      <c r="F79" s="13"/>
      <c r="G79" s="16"/>
      <c r="H79" s="13" t="s">
        <v>16</v>
      </c>
      <c r="J79" s="2" t="s">
        <v>12</v>
      </c>
      <c r="T79" s="10"/>
      <c r="U79" s="20"/>
    </row>
    <row r="80" spans="1:21" customFormat="1" ht="15" x14ac:dyDescent="0.25">
      <c r="A80" s="11">
        <f>IF(J80&lt;&gt;"",COUNTA(J$5:J80),"")</f>
        <v>63</v>
      </c>
      <c r="B80" s="12" t="s">
        <v>174</v>
      </c>
      <c r="C80" s="13" t="s">
        <v>175</v>
      </c>
      <c r="D80" s="14" t="s">
        <v>112</v>
      </c>
      <c r="E80" s="17">
        <v>63</v>
      </c>
      <c r="F80" s="13"/>
      <c r="G80" s="16"/>
      <c r="H80" s="13" t="s">
        <v>16</v>
      </c>
      <c r="J80" s="2" t="s">
        <v>12</v>
      </c>
      <c r="T80" s="10"/>
      <c r="U80" s="20"/>
    </row>
    <row r="81" spans="1:25" customFormat="1" ht="15" x14ac:dyDescent="0.25">
      <c r="A81" s="11">
        <f>IF(J81&lt;&gt;"",COUNTA(J$5:J81),"")</f>
        <v>64</v>
      </c>
      <c r="B81" s="12" t="s">
        <v>176</v>
      </c>
      <c r="C81" s="13" t="s">
        <v>177</v>
      </c>
      <c r="D81" s="14" t="s">
        <v>112</v>
      </c>
      <c r="E81" s="17">
        <v>45</v>
      </c>
      <c r="F81" s="13"/>
      <c r="G81" s="16"/>
      <c r="H81" s="13" t="s">
        <v>16</v>
      </c>
      <c r="J81" s="2" t="s">
        <v>12</v>
      </c>
      <c r="T81" s="10"/>
      <c r="U81" s="20"/>
    </row>
    <row r="82" spans="1:25" customFormat="1" ht="15" x14ac:dyDescent="0.25">
      <c r="A82" s="11">
        <f>IF(J82&lt;&gt;"",COUNTA(J$5:J82),"")</f>
        <v>65</v>
      </c>
      <c r="B82" s="12" t="s">
        <v>178</v>
      </c>
      <c r="C82" s="13" t="s">
        <v>179</v>
      </c>
      <c r="D82" s="14" t="s">
        <v>64</v>
      </c>
      <c r="E82" s="17">
        <v>3</v>
      </c>
      <c r="F82" s="13"/>
      <c r="G82" s="16"/>
      <c r="H82" s="13" t="s">
        <v>16</v>
      </c>
      <c r="J82" s="2" t="s">
        <v>12</v>
      </c>
      <c r="T82" s="10"/>
      <c r="U82" s="20"/>
    </row>
    <row r="83" spans="1:25" customFormat="1" ht="15" x14ac:dyDescent="0.25">
      <c r="A83" s="11">
        <f>IF(J83&lt;&gt;"",COUNTA(J$5:J83),"")</f>
        <v>66</v>
      </c>
      <c r="B83" s="12" t="s">
        <v>180</v>
      </c>
      <c r="C83" s="13" t="s">
        <v>181</v>
      </c>
      <c r="D83" s="14" t="s">
        <v>64</v>
      </c>
      <c r="E83" s="17">
        <v>3</v>
      </c>
      <c r="F83" s="13"/>
      <c r="G83" s="16"/>
      <c r="H83" s="13" t="s">
        <v>16</v>
      </c>
      <c r="J83" s="2" t="s">
        <v>12</v>
      </c>
      <c r="T83" s="10"/>
      <c r="U83" s="20"/>
    </row>
    <row r="84" spans="1:25" customFormat="1" ht="15" x14ac:dyDescent="0.25">
      <c r="A84" s="11">
        <f>IF(J84&lt;&gt;"",COUNTA(J$5:J84),"")</f>
        <v>67</v>
      </c>
      <c r="B84" s="12" t="s">
        <v>182</v>
      </c>
      <c r="C84" s="13" t="s">
        <v>183</v>
      </c>
      <c r="D84" s="14" t="s">
        <v>64</v>
      </c>
      <c r="E84" s="17">
        <v>6</v>
      </c>
      <c r="F84" s="13"/>
      <c r="G84" s="16"/>
      <c r="H84" s="13" t="s">
        <v>16</v>
      </c>
      <c r="J84" s="2" t="s">
        <v>12</v>
      </c>
      <c r="T84" s="10"/>
      <c r="U84" s="20"/>
    </row>
    <row r="85" spans="1:25" customFormat="1" ht="15" x14ac:dyDescent="0.25">
      <c r="A85" s="11">
        <f>IF(J85&lt;&gt;"",COUNTA(J$5:J85),"")</f>
        <v>68</v>
      </c>
      <c r="B85" s="12" t="s">
        <v>184</v>
      </c>
      <c r="C85" s="13" t="s">
        <v>185</v>
      </c>
      <c r="D85" s="14" t="s">
        <v>64</v>
      </c>
      <c r="E85" s="17">
        <v>15</v>
      </c>
      <c r="F85" s="13"/>
      <c r="G85" s="16"/>
      <c r="H85" s="13" t="s">
        <v>16</v>
      </c>
      <c r="J85" s="2" t="s">
        <v>12</v>
      </c>
      <c r="T85" s="10"/>
      <c r="U85" s="20"/>
    </row>
    <row r="86" spans="1:25" customFormat="1" ht="15" x14ac:dyDescent="0.25">
      <c r="A86" s="11">
        <f>IF(J86&lt;&gt;"",COUNTA(J$5:J86),"")</f>
        <v>69</v>
      </c>
      <c r="B86" s="12" t="s">
        <v>186</v>
      </c>
      <c r="C86" s="13" t="s">
        <v>187</v>
      </c>
      <c r="D86" s="14" t="s">
        <v>64</v>
      </c>
      <c r="E86" s="17">
        <v>9</v>
      </c>
      <c r="F86" s="13"/>
      <c r="G86" s="16"/>
      <c r="H86" s="13" t="s">
        <v>16</v>
      </c>
      <c r="J86" s="2" t="s">
        <v>12</v>
      </c>
      <c r="T86" s="10"/>
      <c r="U86" s="20"/>
    </row>
    <row r="87" spans="1:25" customFormat="1" ht="15" x14ac:dyDescent="0.25">
      <c r="A87" s="11">
        <f>IF(J87&lt;&gt;"",COUNTA(J$5:J87),"")</f>
        <v>70</v>
      </c>
      <c r="B87" s="12" t="s">
        <v>188</v>
      </c>
      <c r="C87" s="13" t="s">
        <v>189</v>
      </c>
      <c r="D87" s="14" t="s">
        <v>64</v>
      </c>
      <c r="E87" s="17">
        <v>3</v>
      </c>
      <c r="F87" s="13"/>
      <c r="G87" s="16"/>
      <c r="H87" s="13" t="s">
        <v>16</v>
      </c>
      <c r="J87" s="2" t="s">
        <v>12</v>
      </c>
      <c r="T87" s="10"/>
      <c r="U87" s="20"/>
    </row>
    <row r="88" spans="1:25" customFormat="1" ht="15" x14ac:dyDescent="0.25">
      <c r="A88" s="11">
        <f>IF(J88&lt;&gt;"",COUNTA(J$5:J88),"")</f>
        <v>71</v>
      </c>
      <c r="B88" s="12" t="s">
        <v>190</v>
      </c>
      <c r="C88" s="13" t="s">
        <v>191</v>
      </c>
      <c r="D88" s="14" t="s">
        <v>64</v>
      </c>
      <c r="E88" s="17">
        <v>3</v>
      </c>
      <c r="F88" s="13"/>
      <c r="G88" s="16"/>
      <c r="H88" s="13" t="s">
        <v>16</v>
      </c>
      <c r="J88" s="2" t="s">
        <v>12</v>
      </c>
      <c r="T88" s="10"/>
      <c r="U88" s="20"/>
    </row>
    <row r="89" spans="1:25" customFormat="1" ht="15" x14ac:dyDescent="0.25">
      <c r="A89" s="11">
        <f>IF(J89&lt;&gt;"",COUNTA(J$5:J89),"")</f>
        <v>72</v>
      </c>
      <c r="B89" s="12" t="s">
        <v>192</v>
      </c>
      <c r="C89" s="13" t="s">
        <v>193</v>
      </c>
      <c r="D89" s="14" t="s">
        <v>112</v>
      </c>
      <c r="E89" s="17">
        <v>3</v>
      </c>
      <c r="F89" s="13"/>
      <c r="G89" s="16"/>
      <c r="H89" s="13" t="s">
        <v>16</v>
      </c>
      <c r="J89" s="2" t="s">
        <v>12</v>
      </c>
      <c r="T89" s="10"/>
      <c r="U89" s="20"/>
    </row>
    <row r="90" spans="1:25" customFormat="1" ht="15" x14ac:dyDescent="0.25">
      <c r="A90" s="11">
        <f>IF(J90&lt;&gt;"",COUNTA(J$5:J90),"")</f>
        <v>73</v>
      </c>
      <c r="B90" s="12" t="s">
        <v>194</v>
      </c>
      <c r="C90" s="13" t="s">
        <v>195</v>
      </c>
      <c r="D90" s="14" t="s">
        <v>64</v>
      </c>
      <c r="E90" s="17">
        <v>3</v>
      </c>
      <c r="F90" s="13"/>
      <c r="G90" s="16"/>
      <c r="H90" s="13" t="s">
        <v>16</v>
      </c>
      <c r="J90" s="2" t="s">
        <v>12</v>
      </c>
      <c r="T90" s="10"/>
      <c r="U90" s="20"/>
    </row>
    <row r="91" spans="1:25" customFormat="1" ht="15" x14ac:dyDescent="0.25">
      <c r="A91" s="11">
        <f>IF(J91&lt;&gt;"",COUNTA(J$5:J91),"")</f>
        <v>74</v>
      </c>
      <c r="B91" s="12" t="s">
        <v>196</v>
      </c>
      <c r="C91" s="13" t="s">
        <v>197</v>
      </c>
      <c r="D91" s="14" t="s">
        <v>64</v>
      </c>
      <c r="E91" s="17">
        <v>9</v>
      </c>
      <c r="F91" s="13"/>
      <c r="G91" s="16"/>
      <c r="H91" s="13" t="s">
        <v>16</v>
      </c>
      <c r="J91" s="2" t="s">
        <v>12</v>
      </c>
      <c r="T91" s="10"/>
      <c r="U91" s="20"/>
    </row>
    <row r="92" spans="1:25" customFormat="1" ht="15" x14ac:dyDescent="0.25">
      <c r="A92" s="37" t="s">
        <v>198</v>
      </c>
      <c r="B92" s="37"/>
      <c r="C92" s="37"/>
      <c r="D92" s="37"/>
      <c r="E92" s="37"/>
      <c r="F92" s="37"/>
      <c r="G92" s="37"/>
      <c r="H92" s="37"/>
      <c r="T92" s="10" t="s">
        <v>198</v>
      </c>
      <c r="U92" s="20"/>
    </row>
    <row r="93" spans="1:25" customFormat="1" ht="15" x14ac:dyDescent="0.25">
      <c r="A93" s="11">
        <f>IF(J93&lt;&gt;"",COUNTA(J$5:J93),"")</f>
        <v>75</v>
      </c>
      <c r="B93" s="12" t="s">
        <v>199</v>
      </c>
      <c r="C93" s="13" t="s">
        <v>200</v>
      </c>
      <c r="D93" s="14" t="s">
        <v>64</v>
      </c>
      <c r="E93" s="17">
        <v>3</v>
      </c>
      <c r="F93" s="13"/>
      <c r="G93" s="16"/>
      <c r="H93" s="13" t="s">
        <v>16</v>
      </c>
      <c r="J93" s="2" t="s">
        <v>12</v>
      </c>
      <c r="T93" s="10"/>
      <c r="U93" s="20"/>
    </row>
    <row r="94" spans="1:25" customFormat="1" ht="15" x14ac:dyDescent="0.25">
      <c r="A94" s="11">
        <f>IF(J94&lt;&gt;"",COUNTA(J$5:J94),"")</f>
        <v>76</v>
      </c>
      <c r="B94" s="12" t="s">
        <v>201</v>
      </c>
      <c r="C94" s="13" t="s">
        <v>202</v>
      </c>
      <c r="D94" s="14" t="s">
        <v>64</v>
      </c>
      <c r="E94" s="17">
        <v>12</v>
      </c>
      <c r="F94" s="13"/>
      <c r="G94" s="16"/>
      <c r="H94" s="13" t="s">
        <v>16</v>
      </c>
      <c r="J94" s="2" t="s">
        <v>12</v>
      </c>
      <c r="T94" s="10"/>
      <c r="U94" s="20"/>
    </row>
    <row r="95" spans="1:25" customFormat="1" ht="15" x14ac:dyDescent="0.25">
      <c r="B95" s="24"/>
      <c r="C95" s="24"/>
      <c r="D95" s="24"/>
      <c r="E95" s="24"/>
      <c r="F95" s="24"/>
      <c r="G95" s="24"/>
      <c r="H95" s="24"/>
    </row>
    <row r="96" spans="1:25" s="25" customFormat="1" ht="15" x14ac:dyDescent="0.25">
      <c r="A96" s="26"/>
      <c r="B96" s="27" t="s">
        <v>203</v>
      </c>
      <c r="C96" s="40"/>
      <c r="D96" s="40"/>
      <c r="E96" s="40"/>
      <c r="F96" s="41"/>
      <c r="G96" s="41"/>
      <c r="H96" s="41"/>
      <c r="I96"/>
      <c r="J96"/>
      <c r="K96"/>
      <c r="L96"/>
      <c r="M96"/>
      <c r="N96"/>
      <c r="O96"/>
      <c r="P96"/>
      <c r="Q96"/>
      <c r="R96"/>
      <c r="S96"/>
      <c r="T96" s="28"/>
      <c r="U96" s="28"/>
      <c r="V96" s="28" t="s">
        <v>204</v>
      </c>
      <c r="W96" s="28" t="s">
        <v>204</v>
      </c>
      <c r="X96" s="28"/>
      <c r="Y96" s="28"/>
    </row>
    <row r="97" spans="1:25" s="25" customFormat="1" x14ac:dyDescent="0.2">
      <c r="A97" s="26"/>
      <c r="B97" s="29"/>
      <c r="C97" s="38" t="s">
        <v>205</v>
      </c>
      <c r="D97" s="38"/>
      <c r="E97" s="38"/>
      <c r="F97" s="38"/>
      <c r="G97" s="38"/>
      <c r="H97" s="38"/>
      <c r="T97" s="28"/>
      <c r="U97" s="28"/>
      <c r="V97" s="28"/>
      <c r="W97" s="28"/>
      <c r="X97" s="28"/>
      <c r="Y97" s="28"/>
    </row>
    <row r="98" spans="1:25" s="25" customFormat="1" ht="15" x14ac:dyDescent="0.25">
      <c r="A98" s="26"/>
      <c r="B98" s="27" t="s">
        <v>206</v>
      </c>
      <c r="C98" s="40"/>
      <c r="D98" s="40"/>
      <c r="E98" s="40"/>
      <c r="F98" s="41"/>
      <c r="G98" s="41"/>
      <c r="H98" s="41"/>
      <c r="I98"/>
      <c r="J98"/>
      <c r="K98"/>
      <c r="L98"/>
      <c r="M98"/>
      <c r="N98"/>
      <c r="O98"/>
      <c r="P98"/>
      <c r="Q98"/>
      <c r="R98"/>
      <c r="S98"/>
      <c r="T98" s="28"/>
      <c r="U98" s="28"/>
      <c r="V98" s="28"/>
      <c r="W98" s="28"/>
      <c r="X98" s="28" t="s">
        <v>204</v>
      </c>
      <c r="Y98" s="28" t="s">
        <v>204</v>
      </c>
    </row>
    <row r="99" spans="1:25" s="25" customFormat="1" x14ac:dyDescent="0.2">
      <c r="A99" s="26"/>
      <c r="C99" s="38" t="s">
        <v>205</v>
      </c>
      <c r="D99" s="38"/>
      <c r="E99" s="38"/>
      <c r="F99" s="38"/>
      <c r="G99" s="38"/>
      <c r="H99" s="38"/>
      <c r="T99" s="28"/>
      <c r="U99" s="28"/>
      <c r="V99" s="28"/>
      <c r="W99" s="28"/>
      <c r="X99" s="28"/>
      <c r="Y99" s="28"/>
    </row>
    <row r="101" spans="1:25" customFormat="1" ht="15" x14ac:dyDescent="0.25">
      <c r="B101" s="30"/>
      <c r="D101" s="30"/>
      <c r="F101" s="30"/>
    </row>
  </sheetData>
  <mergeCells count="18">
    <mergeCell ref="C99:H99"/>
    <mergeCell ref="A7:H7"/>
    <mergeCell ref="A92:H92"/>
    <mergeCell ref="C96:E96"/>
    <mergeCell ref="F96:H96"/>
    <mergeCell ref="C97:H97"/>
    <mergeCell ref="C98:E98"/>
    <mergeCell ref="F98:H98"/>
    <mergeCell ref="A23:H23"/>
    <mergeCell ref="A56:H56"/>
    <mergeCell ref="A61:H61"/>
    <mergeCell ref="A66:H66"/>
    <mergeCell ref="A74:H74"/>
    <mergeCell ref="A5:H5"/>
    <mergeCell ref="G9:H9"/>
    <mergeCell ref="G10:H10"/>
    <mergeCell ref="A11:H11"/>
    <mergeCell ref="A22:H22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82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КТП СНТ Чайка - Ведомость объем</vt:lpstr>
      <vt:lpstr>'КТП СНТ Чайка - Ведомость объем'!Заголовки_для_печати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Каранец Татьяна Юрьевна</dc:creator>
  <cp:lastModifiedBy>Пьянков А.С.</cp:lastModifiedBy>
  <cp:lastPrinted>2024-10-17T05:48:02Z</cp:lastPrinted>
  <dcterms:created xsi:type="dcterms:W3CDTF">2020-09-30T08:50:27Z</dcterms:created>
  <dcterms:modified xsi:type="dcterms:W3CDTF">2024-10-17T05:49:20Z</dcterms:modified>
</cp:coreProperties>
</file>